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vancoco-my.sharepoint.com/personal/gmcgrath_cavancoco_ie/Documents/Councillors from 2024/Register of Expenses 2024/"/>
    </mc:Choice>
  </mc:AlternateContent>
  <xr:revisionPtr revIDLastSave="302" documentId="8_{2693C656-BEAA-4EA9-9707-AB052C97F549}" xr6:coauthVersionLast="47" xr6:coauthVersionMax="47" xr10:uidLastSave="{1D55CF06-8AB4-46D5-8BC5-9CA3B710DF84}"/>
  <bookViews>
    <workbookView xWindow="-120" yWindow="-120" windowWidth="29040" windowHeight="15720" xr2:uid="{00000000-000D-0000-FFFF-FFFF00000000}"/>
  </bookViews>
  <sheets>
    <sheet name="From Jan to Dec 2024" sheetId="2" r:id="rId1"/>
    <sheet name="Sheet3" sheetId="3" r:id="rId2"/>
  </sheets>
  <definedNames>
    <definedName name="_Hlk7609453" localSheetId="0">'From Jan to Dec 2024'!$A$43</definedName>
    <definedName name="_Hlk7609546" localSheetId="0">'From Jan to Dec 2024'!$A$33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2" l="1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3" i="2"/>
  <c r="L4" i="2"/>
  <c r="L5" i="2"/>
  <c r="L6" i="2"/>
  <c r="L2" i="2" l="1"/>
  <c r="K21" i="2"/>
  <c r="B21" i="2"/>
  <c r="C21" i="2" l="1"/>
  <c r="L21" i="2" l="1"/>
  <c r="I21" i="2"/>
  <c r="E21" i="2" l="1"/>
  <c r="D21" i="2"/>
  <c r="F21" i="2"/>
  <c r="G21" i="2"/>
  <c r="H21" i="2"/>
  <c r="J21" i="2"/>
</calcChain>
</file>

<file path=xl/sharedStrings.xml><?xml version="1.0" encoding="utf-8"?>
<sst xmlns="http://schemas.openxmlformats.org/spreadsheetml/2006/main" count="46" uniqueCount="45">
  <si>
    <t>Name of Councillor</t>
  </si>
  <si>
    <t>Travel &amp; Subsistence  (Conferences)</t>
  </si>
  <si>
    <t>Travel &amp; Subsistence (Training including Cross Border meetings)</t>
  </si>
  <si>
    <t>Foreign Travel</t>
  </si>
  <si>
    <t>Annual Allowance</t>
  </si>
  <si>
    <t>SPC Chair (before statutory deductions)</t>
  </si>
  <si>
    <t>Cathaoirleach / Leas Cathaoirleach allowance</t>
  </si>
  <si>
    <t>Municipal District Chair allowance</t>
  </si>
  <si>
    <t>Representational Payment (Salary) (before statutory deductions)</t>
  </si>
  <si>
    <t>TOTAL</t>
  </si>
  <si>
    <t>Notes</t>
  </si>
  <si>
    <t>Winston Bennett</t>
  </si>
  <si>
    <t>Carmel Brady</t>
  </si>
  <si>
    <t>Damien Brady</t>
  </si>
  <si>
    <t>Niamh Brady</t>
  </si>
  <si>
    <t>Philip Brady</t>
  </si>
  <si>
    <t>Stiofán Conaty</t>
  </si>
  <si>
    <t>Noel Connell</t>
  </si>
  <si>
    <t>Brendan Fay</t>
  </si>
  <si>
    <t>John Paul Feeley</t>
  </si>
  <si>
    <t>Clifford Kelly</t>
  </si>
  <si>
    <t>Sarah O'Reilly</t>
  </si>
  <si>
    <t>Shane P O'Reilly</t>
  </si>
  <si>
    <t>T.P. O'Reilly</t>
  </si>
  <si>
    <t>Aine Smith</t>
  </si>
  <si>
    <t>Niall Smith</t>
  </si>
  <si>
    <t>Leas Cathaoirleach Cavan County Council June 2024 to June 2025</t>
  </si>
  <si>
    <t>Trevor Smith</t>
  </si>
  <si>
    <t>Val Smith</t>
  </si>
  <si>
    <t>Patricia Walsh</t>
  </si>
  <si>
    <t>Local Representation Allowance (LRA) (vouched)</t>
  </si>
  <si>
    <t>Petty Cash Allowance (unvouched)</t>
  </si>
  <si>
    <t>Adrian Rogers</t>
  </si>
  <si>
    <t>Co-opted</t>
  </si>
  <si>
    <t>Chair of SPC</t>
  </si>
  <si>
    <t>Chair Cavan Belturbet MD June 2024 to June 2025</t>
  </si>
  <si>
    <t>Chair of SPC; Chair of Bailieborough.Cootehill MD from June 2025 to June 2026</t>
  </si>
  <si>
    <t>Chair Ballyjamesduff MD from June 2024 to May 2025</t>
  </si>
  <si>
    <t>Chair of SPC; Chair of Ballyjamesduff MD from May 2025 to June 2026</t>
  </si>
  <si>
    <t>Chair Bailieborough Cootehill MD from Feb 2025 to June 2025</t>
  </si>
  <si>
    <t>Cathaoirleach Cavan County Council June 2025 to June 2026</t>
  </si>
  <si>
    <t>Chair Bailieborough Cootehill MD from June 2024 to January 2025</t>
  </si>
  <si>
    <t>Cathaoirleach Cavan County Council June 2024 to June 2025</t>
  </si>
  <si>
    <t>Chair of SPC; Leas Cathaoirleach Cavan County Council June 2025 to June 2026</t>
  </si>
  <si>
    <t>Chair Cavan Belturbet MD June 2025 to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</si>
</sst>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1809]* #,##0.00_-;\-[$€-1809]* #,##0.00_-;_-[$€-1809]* &quot;-&quot;??_-;_-@_-"/>
    <numFmt numFmtId="165" formatCode="&quot;€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1"/>
      <color rgb="FFFF000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164" fontId="6" fillId="0" borderId="7" xfId="5" applyNumberFormat="1" applyFont="1" applyBorder="1" applyAlignment="1">
      <alignment horizontal="right"/>
    </xf>
    <xf numFmtId="164" fontId="7" fillId="0" borderId="4" xfId="0" applyNumberFormat="1" applyFont="1" applyBorder="1"/>
    <xf numFmtId="164" fontId="5" fillId="0" borderId="0" xfId="0" applyNumberFormat="1" applyFont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8" fillId="0" borderId="6" xfId="0" applyNumberFormat="1" applyFont="1" applyBorder="1" applyAlignment="1">
      <alignment vertical="center" wrapText="1"/>
    </xf>
    <xf numFmtId="164" fontId="8" fillId="0" borderId="6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7" fillId="0" borderId="0" xfId="0" applyFont="1"/>
    <xf numFmtId="164" fontId="1" fillId="0" borderId="1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5" xfId="0" applyFont="1" applyBorder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164" fontId="1" fillId="0" borderId="7" xfId="0" applyNumberFormat="1" applyFont="1" applyBorder="1"/>
    <xf numFmtId="0" fontId="1" fillId="0" borderId="0" xfId="0" applyFont="1"/>
    <xf numFmtId="164" fontId="6" fillId="0" borderId="1" xfId="5" applyNumberFormat="1" applyFont="1" applyFill="1" applyBorder="1" applyAlignment="1"/>
    <xf numFmtId="164" fontId="6" fillId="0" borderId="9" xfId="5" applyNumberFormat="1" applyFont="1" applyBorder="1" applyAlignment="1">
      <alignment horizontal="right"/>
    </xf>
    <xf numFmtId="165" fontId="1" fillId="0" borderId="0" xfId="0" applyNumberFormat="1" applyFont="1"/>
    <xf numFmtId="165" fontId="1" fillId="0" borderId="2" xfId="0" applyNumberFormat="1" applyFont="1" applyBorder="1"/>
    <xf numFmtId="165" fontId="1" fillId="0" borderId="2" xfId="5" applyNumberFormat="1" applyFont="1" applyFill="1" applyBorder="1" applyAlignment="1">
      <alignment horizontal="right"/>
    </xf>
    <xf numFmtId="165" fontId="1" fillId="0" borderId="2" xfId="5" applyNumberFormat="1" applyFont="1" applyBorder="1" applyAlignment="1">
      <alignment wrapText="1"/>
    </xf>
    <xf numFmtId="165" fontId="1" fillId="0" borderId="2" xfId="5" applyNumberFormat="1" applyFont="1" applyBorder="1" applyAlignment="1"/>
    <xf numFmtId="165" fontId="1" fillId="0" borderId="1" xfId="5" applyNumberFormat="1" applyFont="1" applyBorder="1" applyAlignment="1"/>
    <xf numFmtId="165" fontId="1" fillId="0" borderId="8" xfId="5" applyNumberFormat="1" applyFont="1" applyBorder="1" applyAlignment="1"/>
    <xf numFmtId="165" fontId="1" fillId="0" borderId="2" xfId="5" applyNumberFormat="1" applyFont="1" applyFill="1" applyBorder="1" applyAlignment="1"/>
    <xf numFmtId="165" fontId="1" fillId="0" borderId="3" xfId="0" applyNumberFormat="1" applyFont="1" applyBorder="1"/>
    <xf numFmtId="165" fontId="1" fillId="0" borderId="4" xfId="5" applyNumberFormat="1" applyFont="1" applyBorder="1" applyAlignment="1"/>
    <xf numFmtId="165" fontId="1" fillId="0" borderId="2" xfId="5" applyNumberFormat="1" applyFont="1" applyBorder="1"/>
    <xf numFmtId="165" fontId="1" fillId="0" borderId="7" xfId="5" applyNumberFormat="1" applyFont="1" applyFill="1" applyBorder="1" applyAlignment="1"/>
    <xf numFmtId="165" fontId="1" fillId="0" borderId="4" xfId="5" applyNumberFormat="1" applyFont="1" applyBorder="1"/>
    <xf numFmtId="165" fontId="7" fillId="0" borderId="2" xfId="0" applyNumberFormat="1" applyFont="1" applyBorder="1"/>
    <xf numFmtId="165" fontId="1" fillId="0" borderId="7" xfId="5" applyNumberFormat="1" applyFont="1" applyFill="1" applyBorder="1" applyAlignment="1">
      <alignment horizontal="right"/>
    </xf>
    <xf numFmtId="165" fontId="1" fillId="0" borderId="7" xfId="5" applyNumberFormat="1" applyFont="1" applyBorder="1" applyAlignment="1"/>
    <xf numFmtId="164" fontId="8" fillId="0" borderId="10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left" vertical="center" wrapText="1"/>
    </xf>
    <xf numFmtId="0" fontId="10" fillId="0" borderId="0" xfId="0" applyFont="1"/>
  </cellXfs>
  <cellStyles count="6">
    <cellStyle name="Comma" xfId="5" builtinId="3"/>
    <cellStyle name="Comma 2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Normal="100" workbookViewId="0">
      <pane ySplit="1" topLeftCell="A5" activePane="bottomLeft" state="frozen"/>
      <selection pane="bottomLeft" activeCell="M19" sqref="M19"/>
    </sheetView>
  </sheetViews>
  <sheetFormatPr defaultColWidth="8.85546875" defaultRowHeight="14.25" x14ac:dyDescent="0.2"/>
  <cols>
    <col min="1" max="1" width="18.7109375" style="5" bestFit="1" customWidth="1"/>
    <col min="2" max="2" width="13.42578125" style="10" customWidth="1"/>
    <col min="3" max="3" width="12.5703125" style="10" customWidth="1"/>
    <col min="4" max="4" width="10.28515625" style="10" bestFit="1" customWidth="1"/>
    <col min="5" max="5" width="11.28515625" style="10" bestFit="1" customWidth="1"/>
    <col min="6" max="6" width="11.28515625" style="11" bestFit="1" customWidth="1"/>
    <col min="7" max="7" width="15.5703125" style="8" customWidth="1"/>
    <col min="8" max="8" width="11.28515625" style="8" bestFit="1" customWidth="1"/>
    <col min="9" max="9" width="16.5703125" style="8" customWidth="1"/>
    <col min="10" max="10" width="14.85546875" style="8" bestFit="1" customWidth="1"/>
    <col min="11" max="11" width="12.140625" style="8" customWidth="1"/>
    <col min="12" max="12" width="12.28515625" style="11" bestFit="1" customWidth="1"/>
    <col min="13" max="13" width="27.5703125" style="2" customWidth="1"/>
    <col min="14" max="14" width="8.28515625" style="1" customWidth="1"/>
    <col min="15" max="16384" width="8.85546875" style="1"/>
  </cols>
  <sheetData>
    <row r="1" spans="1:13" s="5" customFormat="1" ht="77.25" thickBot="1" x14ac:dyDescent="0.25">
      <c r="A1" s="20" t="s">
        <v>0</v>
      </c>
      <c r="B1" s="12" t="s">
        <v>1</v>
      </c>
      <c r="C1" s="12" t="s">
        <v>2</v>
      </c>
      <c r="D1" s="13" t="s">
        <v>3</v>
      </c>
      <c r="E1" s="12" t="s">
        <v>4</v>
      </c>
      <c r="F1" s="12" t="s">
        <v>5</v>
      </c>
      <c r="G1" s="44" t="s">
        <v>6</v>
      </c>
      <c r="H1" s="44" t="s">
        <v>7</v>
      </c>
      <c r="I1" s="44" t="s">
        <v>8</v>
      </c>
      <c r="J1" s="43" t="s">
        <v>30</v>
      </c>
      <c r="K1" s="45" t="s">
        <v>31</v>
      </c>
      <c r="L1" s="13" t="s">
        <v>9</v>
      </c>
      <c r="M1" s="14" t="s">
        <v>10</v>
      </c>
    </row>
    <row r="2" spans="1:13" s="15" customFormat="1" ht="42" customHeight="1" thickTop="1" thickBot="1" x14ac:dyDescent="0.25">
      <c r="A2" s="21" t="s">
        <v>11</v>
      </c>
      <c r="B2" s="27">
        <v>699.26</v>
      </c>
      <c r="C2" s="28">
        <v>5850.14</v>
      </c>
      <c r="D2" s="29">
        <v>309.95</v>
      </c>
      <c r="E2" s="30">
        <v>2510.1</v>
      </c>
      <c r="F2" s="31">
        <v>6210</v>
      </c>
      <c r="G2" s="31">
        <v>1895.26</v>
      </c>
      <c r="H2" s="32"/>
      <c r="I2" s="31">
        <v>32104.93</v>
      </c>
      <c r="J2" s="32">
        <v>795.1</v>
      </c>
      <c r="K2" s="32">
        <v>960</v>
      </c>
      <c r="L2" s="33">
        <f>B2+C2+D2+E2+F2+G2+H2+I2+J2+K2</f>
        <v>51334.74</v>
      </c>
      <c r="M2" s="3" t="s">
        <v>43</v>
      </c>
    </row>
    <row r="3" spans="1:13" s="15" customFormat="1" ht="15.75" thickTop="1" thickBot="1" x14ac:dyDescent="0.25">
      <c r="A3" s="21" t="s">
        <v>12</v>
      </c>
      <c r="B3" s="29">
        <v>699.72</v>
      </c>
      <c r="C3" s="34">
        <v>1422.07</v>
      </c>
      <c r="D3" s="34"/>
      <c r="E3" s="31">
        <v>2932.24</v>
      </c>
      <c r="F3" s="31"/>
      <c r="G3" s="31"/>
      <c r="H3" s="32"/>
      <c r="I3" s="31">
        <v>32104.93</v>
      </c>
      <c r="J3" s="31"/>
      <c r="K3" s="32">
        <v>960</v>
      </c>
      <c r="L3" s="33">
        <f t="shared" ref="L3:L20" si="0">B3+C3+D3+E3+F3+G3+H3+I3+J3+K3</f>
        <v>38118.959999999999</v>
      </c>
      <c r="M3" s="17"/>
    </row>
    <row r="4" spans="1:13" s="15" customFormat="1" ht="15.75" thickTop="1" thickBot="1" x14ac:dyDescent="0.25">
      <c r="A4" s="21" t="s">
        <v>13</v>
      </c>
      <c r="B4" s="28">
        <v>0</v>
      </c>
      <c r="C4" s="29">
        <v>0</v>
      </c>
      <c r="D4" s="29"/>
      <c r="E4" s="30">
        <v>3222.26</v>
      </c>
      <c r="F4" s="31"/>
      <c r="G4" s="31"/>
      <c r="H4" s="32"/>
      <c r="I4" s="31">
        <v>32104.93</v>
      </c>
      <c r="J4" s="31"/>
      <c r="K4" s="32">
        <v>960</v>
      </c>
      <c r="L4" s="33">
        <f t="shared" si="0"/>
        <v>36287.19</v>
      </c>
      <c r="M4" s="4"/>
    </row>
    <row r="5" spans="1:13" s="15" customFormat="1" ht="27" thickTop="1" thickBot="1" x14ac:dyDescent="0.25">
      <c r="A5" s="21" t="s">
        <v>14</v>
      </c>
      <c r="B5" s="28">
        <v>0</v>
      </c>
      <c r="C5" s="28">
        <v>3399.04</v>
      </c>
      <c r="D5" s="29"/>
      <c r="E5" s="30">
        <v>2510.1</v>
      </c>
      <c r="F5" s="31"/>
      <c r="G5" s="31"/>
      <c r="H5" s="32">
        <v>3354.91</v>
      </c>
      <c r="I5" s="31">
        <v>32104.93</v>
      </c>
      <c r="J5" s="31"/>
      <c r="K5" s="32">
        <v>960</v>
      </c>
      <c r="L5" s="33">
        <f t="shared" si="0"/>
        <v>42328.979999999996</v>
      </c>
      <c r="M5" s="6" t="s">
        <v>44</v>
      </c>
    </row>
    <row r="6" spans="1:13" s="15" customFormat="1" ht="15.75" thickTop="1" thickBot="1" x14ac:dyDescent="0.25">
      <c r="A6" s="21" t="s">
        <v>15</v>
      </c>
      <c r="B6" s="28">
        <v>542.36</v>
      </c>
      <c r="C6" s="29">
        <v>1820.7</v>
      </c>
      <c r="D6" s="29"/>
      <c r="E6" s="30">
        <v>2593</v>
      </c>
      <c r="F6" s="31">
        <v>6210</v>
      </c>
      <c r="G6" s="31"/>
      <c r="H6" s="32"/>
      <c r="I6" s="31">
        <v>32104.93</v>
      </c>
      <c r="J6" s="31">
        <v>4200</v>
      </c>
      <c r="K6" s="32">
        <v>960</v>
      </c>
      <c r="L6" s="33">
        <f t="shared" si="0"/>
        <v>48430.99</v>
      </c>
      <c r="M6" s="4" t="s">
        <v>34</v>
      </c>
    </row>
    <row r="7" spans="1:13" s="15" customFormat="1" ht="27" customHeight="1" thickTop="1" thickBot="1" x14ac:dyDescent="0.25">
      <c r="A7" s="21" t="s">
        <v>16</v>
      </c>
      <c r="B7" s="28">
        <v>0</v>
      </c>
      <c r="C7" s="29">
        <v>952.19</v>
      </c>
      <c r="D7" s="29"/>
      <c r="E7" s="30">
        <v>2500.61</v>
      </c>
      <c r="F7" s="31"/>
      <c r="G7" s="31"/>
      <c r="H7" s="32">
        <v>1759.13</v>
      </c>
      <c r="I7" s="31">
        <v>32104.93</v>
      </c>
      <c r="J7" s="31">
        <v>4200</v>
      </c>
      <c r="K7" s="32">
        <v>960</v>
      </c>
      <c r="L7" s="33">
        <f t="shared" si="0"/>
        <v>42476.86</v>
      </c>
      <c r="M7" s="4" t="s">
        <v>39</v>
      </c>
    </row>
    <row r="8" spans="1:13" s="15" customFormat="1" ht="15.75" thickTop="1" thickBot="1" x14ac:dyDescent="0.25">
      <c r="A8" s="21" t="s">
        <v>17</v>
      </c>
      <c r="B8" s="28">
        <v>0</v>
      </c>
      <c r="C8" s="29">
        <v>0</v>
      </c>
      <c r="D8" s="29"/>
      <c r="E8" s="30">
        <v>3874.79</v>
      </c>
      <c r="F8" s="31"/>
      <c r="G8" s="31"/>
      <c r="H8" s="32"/>
      <c r="I8" s="31">
        <v>32104.93</v>
      </c>
      <c r="J8" s="31">
        <v>1699.82</v>
      </c>
      <c r="K8" s="32">
        <v>960</v>
      </c>
      <c r="L8" s="33">
        <f t="shared" si="0"/>
        <v>38639.54</v>
      </c>
      <c r="M8" s="4"/>
    </row>
    <row r="9" spans="1:13" s="15" customFormat="1" ht="15.75" thickTop="1" thickBot="1" x14ac:dyDescent="0.25">
      <c r="A9" s="21" t="s">
        <v>18</v>
      </c>
      <c r="B9" s="35">
        <v>137.4</v>
      </c>
      <c r="C9" s="29">
        <v>0</v>
      </c>
      <c r="D9" s="29"/>
      <c r="E9" s="30">
        <v>2510.1</v>
      </c>
      <c r="F9" s="31"/>
      <c r="G9" s="31"/>
      <c r="H9" s="32"/>
      <c r="I9" s="31">
        <v>32104.93</v>
      </c>
      <c r="J9" s="31"/>
      <c r="K9" s="32">
        <v>960</v>
      </c>
      <c r="L9" s="33">
        <f t="shared" si="0"/>
        <v>35712.43</v>
      </c>
      <c r="M9" s="3"/>
    </row>
    <row r="10" spans="1:13" s="15" customFormat="1" ht="25.5" thickTop="1" thickBot="1" x14ac:dyDescent="0.25">
      <c r="A10" s="21" t="s">
        <v>19</v>
      </c>
      <c r="B10" s="29">
        <v>520.4</v>
      </c>
      <c r="C10" s="34">
        <v>6017.34</v>
      </c>
      <c r="D10" s="34"/>
      <c r="E10" s="34">
        <v>6049.91</v>
      </c>
      <c r="F10" s="31"/>
      <c r="G10" s="31">
        <v>10411.99</v>
      </c>
      <c r="H10" s="32"/>
      <c r="I10" s="31">
        <v>32104.93</v>
      </c>
      <c r="J10" s="31"/>
      <c r="K10" s="32">
        <v>960</v>
      </c>
      <c r="L10" s="33">
        <f t="shared" si="0"/>
        <v>56064.57</v>
      </c>
      <c r="M10" s="17" t="s">
        <v>40</v>
      </c>
    </row>
    <row r="11" spans="1:13" s="15" customFormat="1" ht="15.75" thickTop="1" thickBot="1" x14ac:dyDescent="0.25">
      <c r="A11" s="21" t="s">
        <v>20</v>
      </c>
      <c r="B11" s="29">
        <v>0</v>
      </c>
      <c r="C11" s="34">
        <v>0</v>
      </c>
      <c r="D11" s="34"/>
      <c r="E11" s="31">
        <v>4744.84</v>
      </c>
      <c r="F11" s="31">
        <v>6210</v>
      </c>
      <c r="G11" s="31"/>
      <c r="H11" s="32"/>
      <c r="I11" s="31">
        <v>32104.93</v>
      </c>
      <c r="J11" s="31"/>
      <c r="K11" s="32">
        <v>960</v>
      </c>
      <c r="L11" s="33">
        <f t="shared" si="0"/>
        <v>44019.770000000004</v>
      </c>
      <c r="M11" s="17" t="s">
        <v>34</v>
      </c>
    </row>
    <row r="12" spans="1:13" s="46" customFormat="1" ht="39.75" thickTop="1" thickBot="1" x14ac:dyDescent="0.25">
      <c r="A12" s="21" t="s">
        <v>21</v>
      </c>
      <c r="B12" s="29"/>
      <c r="C12" s="34">
        <v>499.87</v>
      </c>
      <c r="D12" s="34">
        <v>1082.5999999999999</v>
      </c>
      <c r="E12" s="31">
        <v>297.95</v>
      </c>
      <c r="F12" s="36"/>
      <c r="G12" s="31"/>
      <c r="H12" s="32">
        <v>494.18</v>
      </c>
      <c r="I12" s="31">
        <v>3772.12</v>
      </c>
      <c r="J12" s="31">
        <v>1643.69</v>
      </c>
      <c r="K12" s="32">
        <v>82.63</v>
      </c>
      <c r="L12" s="33">
        <f t="shared" si="0"/>
        <v>7873.04</v>
      </c>
      <c r="M12" s="4" t="s">
        <v>41</v>
      </c>
    </row>
    <row r="13" spans="1:13" s="15" customFormat="1" ht="25.5" thickTop="1" thickBot="1" x14ac:dyDescent="0.25">
      <c r="A13" s="21" t="s">
        <v>22</v>
      </c>
      <c r="B13" s="29">
        <v>1407.49</v>
      </c>
      <c r="C13" s="34">
        <v>3783.49</v>
      </c>
      <c r="D13" s="34">
        <v>1463.61</v>
      </c>
      <c r="E13" s="31">
        <v>4744.84</v>
      </c>
      <c r="F13" s="31"/>
      <c r="G13" s="31"/>
      <c r="H13" s="32">
        <v>2589.2600000000002</v>
      </c>
      <c r="I13" s="31">
        <v>32104.93</v>
      </c>
      <c r="J13" s="31">
        <v>4200</v>
      </c>
      <c r="K13" s="32">
        <v>960</v>
      </c>
      <c r="L13" s="33">
        <f t="shared" si="0"/>
        <v>51253.62</v>
      </c>
      <c r="M13" s="17" t="s">
        <v>37</v>
      </c>
    </row>
    <row r="14" spans="1:13" s="15" customFormat="1" ht="25.5" thickTop="1" thickBot="1" x14ac:dyDescent="0.25">
      <c r="A14" s="21" t="s">
        <v>23</v>
      </c>
      <c r="B14" s="29">
        <v>699.7</v>
      </c>
      <c r="C14" s="34">
        <v>6363.04</v>
      </c>
      <c r="D14" s="34"/>
      <c r="E14" s="31">
        <v>3584.78</v>
      </c>
      <c r="F14" s="31"/>
      <c r="G14" s="31">
        <v>10292.43</v>
      </c>
      <c r="H14" s="32"/>
      <c r="I14" s="31">
        <v>32104.93</v>
      </c>
      <c r="J14" s="31">
        <v>4200</v>
      </c>
      <c r="K14" s="32">
        <v>960</v>
      </c>
      <c r="L14" s="33">
        <f t="shared" si="0"/>
        <v>58204.880000000005</v>
      </c>
      <c r="M14" s="17" t="s">
        <v>42</v>
      </c>
    </row>
    <row r="15" spans="1:13" s="15" customFormat="1" ht="15.75" thickTop="1" thickBot="1" x14ac:dyDescent="0.25">
      <c r="A15" s="21" t="s">
        <v>32</v>
      </c>
      <c r="B15" s="29">
        <v>0</v>
      </c>
      <c r="C15" s="34">
        <v>3054.54</v>
      </c>
      <c r="D15" s="34"/>
      <c r="E15" s="31">
        <v>2287.54</v>
      </c>
      <c r="F15" s="31"/>
      <c r="G15" s="31"/>
      <c r="H15" s="32"/>
      <c r="I15" s="31">
        <v>20121.099999999999</v>
      </c>
      <c r="J15" s="31">
        <v>857.93</v>
      </c>
      <c r="K15" s="32">
        <v>612.6</v>
      </c>
      <c r="L15" s="33">
        <f t="shared" si="0"/>
        <v>26933.71</v>
      </c>
      <c r="M15" s="17" t="s">
        <v>33</v>
      </c>
    </row>
    <row r="16" spans="1:13" s="15" customFormat="1" ht="15.75" thickTop="1" thickBot="1" x14ac:dyDescent="0.25">
      <c r="A16" s="21" t="s">
        <v>24</v>
      </c>
      <c r="B16" s="29">
        <v>649.20000000000005</v>
      </c>
      <c r="C16" s="34">
        <v>3715.12</v>
      </c>
      <c r="D16" s="34"/>
      <c r="E16" s="37">
        <v>2624.1</v>
      </c>
      <c r="F16" s="31"/>
      <c r="G16" s="31"/>
      <c r="H16" s="32"/>
      <c r="I16" s="31">
        <v>32104.93</v>
      </c>
      <c r="J16" s="31">
        <v>4200</v>
      </c>
      <c r="K16" s="32">
        <v>960</v>
      </c>
      <c r="L16" s="33">
        <f t="shared" si="0"/>
        <v>44253.35</v>
      </c>
      <c r="M16" s="17"/>
    </row>
    <row r="17" spans="1:13" s="15" customFormat="1" ht="24.75" customHeight="1" thickTop="1" thickBot="1" x14ac:dyDescent="0.25">
      <c r="A17" s="21" t="s">
        <v>25</v>
      </c>
      <c r="B17" s="29">
        <v>700</v>
      </c>
      <c r="C17" s="38">
        <v>7388.9</v>
      </c>
      <c r="D17" s="34"/>
      <c r="E17" s="39">
        <v>3729.79</v>
      </c>
      <c r="F17" s="36"/>
      <c r="G17" s="32">
        <v>2093.14</v>
      </c>
      <c r="H17" s="40"/>
      <c r="I17" s="31">
        <v>32104.93</v>
      </c>
      <c r="J17" s="31">
        <v>3403.32</v>
      </c>
      <c r="K17" s="32">
        <v>960</v>
      </c>
      <c r="L17" s="33">
        <f t="shared" si="0"/>
        <v>50380.079999999994</v>
      </c>
      <c r="M17" s="17" t="s">
        <v>26</v>
      </c>
    </row>
    <row r="18" spans="1:13" s="15" customFormat="1" ht="37.5" thickTop="1" thickBot="1" x14ac:dyDescent="0.25">
      <c r="A18" s="21" t="s">
        <v>27</v>
      </c>
      <c r="B18" s="29">
        <v>0</v>
      </c>
      <c r="C18" s="38"/>
      <c r="D18" s="34"/>
      <c r="E18" s="31">
        <v>2714.73</v>
      </c>
      <c r="F18" s="31">
        <v>6210</v>
      </c>
      <c r="G18" s="31"/>
      <c r="H18" s="32">
        <v>3817</v>
      </c>
      <c r="I18" s="31">
        <v>32104.93</v>
      </c>
      <c r="J18" s="31">
        <v>2100</v>
      </c>
      <c r="K18" s="32">
        <v>960</v>
      </c>
      <c r="L18" s="33">
        <f t="shared" si="0"/>
        <v>47906.66</v>
      </c>
      <c r="M18" s="19" t="s">
        <v>38</v>
      </c>
    </row>
    <row r="19" spans="1:13" s="15" customFormat="1" ht="37.5" thickTop="1" thickBot="1" x14ac:dyDescent="0.25">
      <c r="A19" s="21" t="s">
        <v>28</v>
      </c>
      <c r="B19" s="29">
        <v>699.13</v>
      </c>
      <c r="C19" s="34">
        <v>4599.88</v>
      </c>
      <c r="D19" s="34"/>
      <c r="E19" s="31">
        <v>2593.0100000000002</v>
      </c>
      <c r="F19" s="31">
        <v>6210</v>
      </c>
      <c r="G19" s="31"/>
      <c r="H19" s="32">
        <v>3354.91</v>
      </c>
      <c r="I19" s="31">
        <v>32104.93</v>
      </c>
      <c r="J19" s="31"/>
      <c r="K19" s="32">
        <v>960</v>
      </c>
      <c r="L19" s="33">
        <f t="shared" si="0"/>
        <v>50521.86</v>
      </c>
      <c r="M19" s="17" t="s">
        <v>36</v>
      </c>
    </row>
    <row r="20" spans="1:13" s="15" customFormat="1" ht="24.75" thickTop="1" x14ac:dyDescent="0.2">
      <c r="A20" s="22" t="s">
        <v>29</v>
      </c>
      <c r="B20" s="41"/>
      <c r="C20" s="35"/>
      <c r="D20" s="38"/>
      <c r="E20" s="42">
        <v>2510.1</v>
      </c>
      <c r="F20" s="31"/>
      <c r="G20" s="31"/>
      <c r="H20" s="32">
        <v>2712.55</v>
      </c>
      <c r="I20" s="32">
        <v>32104.93</v>
      </c>
      <c r="J20" s="32">
        <v>2147.19</v>
      </c>
      <c r="K20" s="32">
        <v>960</v>
      </c>
      <c r="L20" s="33">
        <f t="shared" si="0"/>
        <v>40434.770000000004</v>
      </c>
      <c r="M20" s="18" t="s">
        <v>35</v>
      </c>
    </row>
    <row r="21" spans="1:13" s="9" customFormat="1" x14ac:dyDescent="0.2">
      <c r="A21" s="23"/>
      <c r="B21" s="7">
        <f t="shared" ref="B21:J21" si="1">SUM(B2:B20)</f>
        <v>6754.66</v>
      </c>
      <c r="C21" s="7">
        <f t="shared" si="1"/>
        <v>48866.320000000007</v>
      </c>
      <c r="D21" s="7">
        <f t="shared" si="1"/>
        <v>2856.16</v>
      </c>
      <c r="E21" s="7">
        <f t="shared" si="1"/>
        <v>58534.789999999994</v>
      </c>
      <c r="F21" s="7">
        <f t="shared" si="1"/>
        <v>31050</v>
      </c>
      <c r="G21" s="7">
        <f t="shared" si="1"/>
        <v>24692.82</v>
      </c>
      <c r="H21" s="7">
        <f t="shared" si="1"/>
        <v>18081.939999999999</v>
      </c>
      <c r="I21" s="7">
        <f t="shared" si="1"/>
        <v>569677.03</v>
      </c>
      <c r="J21" s="7">
        <f t="shared" si="1"/>
        <v>33647.050000000003</v>
      </c>
      <c r="K21" s="26">
        <f>SUM(K2:K20)</f>
        <v>17015.23</v>
      </c>
      <c r="L21" s="25">
        <f>SUM(L2:L20)</f>
        <v>811175.99999999988</v>
      </c>
      <c r="M21" s="16"/>
    </row>
    <row r="23" spans="1:13" x14ac:dyDescent="0.2">
      <c r="A23" s="24"/>
    </row>
    <row r="25" spans="1:13" x14ac:dyDescent="0.2">
      <c r="A25" s="24"/>
    </row>
  </sheetData>
  <printOptions gridLines="1"/>
  <pageMargins left="0.11811023622047245" right="0.11811023622047245" top="0.15748031496062992" bottom="0.15748031496062992" header="0.11811023622047245" footer="0.19685039370078741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From Jan to Dec 2024</vt:lpstr>
      <vt:lpstr>Sheet3</vt:lpstr>
      <vt:lpstr>'From Jan to Dec 2024'!_Hlk7609453</vt:lpstr>
      <vt:lpstr>'From Jan to Dec 2024'!_Hlk7609546</vt:lpstr>
    </vt:vector>
  </TitlesOfParts>
  <Manager/>
  <Company>Cavan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gmcgrath</dc:creator>
  <cp:keywords/>
  <dc:description/>
  <cp:lastModifiedBy>Geraldine McGrath</cp:lastModifiedBy>
  <cp:revision/>
  <dcterms:created xsi:type="dcterms:W3CDTF">2015-05-26T11:50:14Z</dcterms:created>
  <dcterms:modified xsi:type="dcterms:W3CDTF">2026-03-24T12:10:07Z</dcterms:modified>
  <cp:category/>
  <cp:contentStatus/>
</cp:coreProperties>
</file>