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uncillors Expenses\Return\Register\"/>
    </mc:Choice>
  </mc:AlternateContent>
  <xr:revisionPtr revIDLastSave="0" documentId="13_ncr:1_{639C5FF2-F278-4AEC-AC9D-2900DCDA16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m Jan to Dec 2023" sheetId="2" r:id="rId1"/>
    <sheet name="Sheet3" sheetId="3" r:id="rId2"/>
  </sheets>
  <definedNames>
    <definedName name="_Hlk7609453" localSheetId="0">'From Jan to Dec 2023'!$A$43</definedName>
    <definedName name="_Hlk7609546" localSheetId="0">'From Jan to Dec 2023'!$A$33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13" i="2"/>
  <c r="K14" i="2"/>
  <c r="K15" i="2"/>
  <c r="K16" i="2"/>
  <c r="K9" i="2"/>
  <c r="K10" i="2"/>
  <c r="K11" i="2"/>
  <c r="K6" i="2"/>
  <c r="K7" i="2"/>
  <c r="K8" i="2"/>
  <c r="K4" i="2"/>
  <c r="K5" i="2"/>
  <c r="K12" i="2"/>
  <c r="C21" i="2" l="1"/>
  <c r="K3" i="2" l="1"/>
  <c r="K21" i="2" s="1"/>
  <c r="I21" i="2"/>
  <c r="B21" i="2" l="1"/>
  <c r="E21" i="2"/>
  <c r="D21" i="2"/>
  <c r="F21" i="2"/>
  <c r="G21" i="2"/>
  <c r="H21" i="2"/>
  <c r="J21" i="2"/>
</calcChain>
</file>

<file path=xl/sharedStrings.xml><?xml version="1.0" encoding="utf-8"?>
<sst xmlns="http://schemas.openxmlformats.org/spreadsheetml/2006/main" count="41" uniqueCount="41">
  <si>
    <t>TOTAL</t>
  </si>
  <si>
    <t>Madeleine Argue</t>
  </si>
  <si>
    <t>Winston Bennett</t>
  </si>
  <si>
    <t>Carmel Brady</t>
  </si>
  <si>
    <t>Philip Brady</t>
  </si>
  <si>
    <t>John Paul Feeley</t>
  </si>
  <si>
    <t>Clifford Kelly</t>
  </si>
  <si>
    <t>Paddy McDonald</t>
  </si>
  <si>
    <t>Peter McVitty</t>
  </si>
  <si>
    <t>Sarah O'Reilly</t>
  </si>
  <si>
    <t>Shane P O'Reilly</t>
  </si>
  <si>
    <t>Val Smith</t>
  </si>
  <si>
    <t>Annual Allowance</t>
  </si>
  <si>
    <t>Foreign Travel</t>
  </si>
  <si>
    <t>Notes</t>
  </si>
  <si>
    <t>Aiden Fitzpatrick</t>
  </si>
  <si>
    <t>Craig Lovett</t>
  </si>
  <si>
    <t>T.P. O'Reilly</t>
  </si>
  <si>
    <t>Trevor Smith</t>
  </si>
  <si>
    <t>Brendan Fay</t>
  </si>
  <si>
    <t>Patricia Walsh</t>
  </si>
  <si>
    <t>Name of Councillor</t>
  </si>
  <si>
    <t>Travel &amp; Subsistence  (Conferences)</t>
  </si>
  <si>
    <t>Travel &amp; Subsistence (Training including Cross Border meetings)</t>
  </si>
  <si>
    <t>Local Representation Allowance (LRA)</t>
  </si>
  <si>
    <t>SPC Chair (before statutory deductions)</t>
  </si>
  <si>
    <t>Cathaoirleach/ Leas Cathaoirleach allowance</t>
  </si>
  <si>
    <t>Municipal District Chair allowance</t>
  </si>
  <si>
    <t>Chair of SPC</t>
  </si>
  <si>
    <t>Payments to members of Cavan County Council from 1 January to 31 December 2023</t>
  </si>
  <si>
    <t>Aine Smith</t>
  </si>
  <si>
    <t>Representational Payment (Salary) (before statutory deductions)</t>
  </si>
  <si>
    <t>Leas Cathaoirleach Cavan County Council June 2023 - 2024</t>
  </si>
  <si>
    <t>Chair Bailieborough Cootehill MD June 2022 to 2023; Chair of SPC from 13 March 2023</t>
  </si>
  <si>
    <t>Chair of Bailieborough Cootehill MD June 2023 to 2024; Chair of SPC</t>
  </si>
  <si>
    <t>Cathaoirleach of Cavan County Council June 2022 - 2023; Chair of SPC</t>
  </si>
  <si>
    <t>Cathaoirleach of Cavan County Council June 2023 - 2024; Chair of SPC</t>
  </si>
  <si>
    <t>Chair Cavan Belturbet MD from June 2023 to 2024</t>
  </si>
  <si>
    <t>Chair Ballyjamesduff MD from June 2022 to June 2023</t>
  </si>
  <si>
    <t>Chair Ballyjamesduff MD from June 2023 to 2024</t>
  </si>
  <si>
    <t>Leas Cathaoirleach Cavan County Council from June 2022 - 2023 / Chair Cavan Belturbet MD June 2022 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</si>
</sst>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-[$€-1809]* #,##0.00_-;\-[$€-1809]* #,##0.00_-;_-[$€-1809]* &quot;-&quot;??_-;_-@_-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</borders>
  <cellStyleXfs count="6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1" fillId="0" borderId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0" borderId="0" xfId="0" applyFont="1"/>
    <xf numFmtId="0" fontId="1" fillId="0" borderId="1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164" fontId="1" fillId="0" borderId="8" xfId="5" applyNumberFormat="1" applyFont="1" applyBorder="1" applyAlignment="1"/>
    <xf numFmtId="164" fontId="1" fillId="0" borderId="1" xfId="5" applyNumberFormat="1" applyFont="1" applyBorder="1" applyAlignment="1"/>
    <xf numFmtId="164" fontId="6" fillId="0" borderId="7" xfId="5" applyNumberFormat="1" applyFont="1" applyBorder="1" applyAlignment="1">
      <alignment horizontal="right"/>
    </xf>
    <xf numFmtId="164" fontId="7" fillId="0" borderId="4" xfId="0" applyNumberFormat="1" applyFont="1" applyBorder="1"/>
    <xf numFmtId="164" fontId="1" fillId="0" borderId="7" xfId="0" applyNumberFormat="1" applyFont="1" applyBorder="1" applyAlignment="1">
      <alignment wrapText="1"/>
    </xf>
    <xf numFmtId="164" fontId="6" fillId="0" borderId="2" xfId="5" applyNumberFormat="1" applyFont="1" applyFill="1" applyBorder="1" applyAlignment="1"/>
    <xf numFmtId="164" fontId="5" fillId="0" borderId="0" xfId="0" applyNumberFormat="1" applyFont="1"/>
    <xf numFmtId="164" fontId="1" fillId="0" borderId="2" xfId="5" applyNumberFormat="1" applyFont="1" applyFill="1" applyBorder="1" applyAlignment="1">
      <alignment horizontal="right"/>
    </xf>
    <xf numFmtId="164" fontId="1" fillId="0" borderId="2" xfId="5" applyNumberFormat="1" applyFont="1" applyFill="1" applyBorder="1" applyAlignment="1"/>
    <xf numFmtId="164" fontId="1" fillId="0" borderId="2" xfId="5" applyNumberFormat="1" applyFont="1" applyBorder="1" applyAlignment="1">
      <alignment wrapText="1"/>
    </xf>
    <xf numFmtId="164" fontId="1" fillId="0" borderId="8" xfId="5" applyNumberFormat="1" applyFont="1" applyBorder="1" applyAlignment="1">
      <alignment horizontal="left"/>
    </xf>
    <xf numFmtId="164" fontId="1" fillId="0" borderId="2" xfId="5" applyNumberFormat="1" applyFont="1" applyBorder="1" applyAlignment="1"/>
    <xf numFmtId="164" fontId="1" fillId="0" borderId="7" xfId="5" applyNumberFormat="1" applyFont="1" applyFill="1" applyBorder="1" applyAlignment="1"/>
    <xf numFmtId="164" fontId="1" fillId="0" borderId="7" xfId="5" applyNumberFormat="1" applyFont="1" applyBorder="1" applyAlignment="1"/>
    <xf numFmtId="164" fontId="1" fillId="0" borderId="4" xfId="5" applyNumberFormat="1" applyFont="1" applyBorder="1" applyAlignment="1"/>
    <xf numFmtId="164" fontId="1" fillId="0" borderId="4" xfId="5" applyNumberFormat="1" applyFont="1" applyBorder="1"/>
    <xf numFmtId="164" fontId="1" fillId="0" borderId="7" xfId="5" applyNumberFormat="1" applyFont="1" applyFill="1" applyBorder="1" applyAlignment="1">
      <alignment horizontal="right"/>
    </xf>
    <xf numFmtId="164" fontId="5" fillId="0" borderId="3" xfId="0" applyNumberFormat="1" applyFont="1" applyBorder="1"/>
    <xf numFmtId="164" fontId="5" fillId="0" borderId="4" xfId="0" applyNumberFormat="1" applyFont="1" applyBorder="1"/>
    <xf numFmtId="0" fontId="8" fillId="0" borderId="5" xfId="0" applyFont="1" applyBorder="1" applyAlignment="1">
      <alignment vertical="center" wrapText="1"/>
    </xf>
    <xf numFmtId="164" fontId="8" fillId="0" borderId="6" xfId="0" applyNumberFormat="1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7" fillId="0" borderId="0" xfId="0" applyFont="1"/>
    <xf numFmtId="164" fontId="1" fillId="0" borderId="11" xfId="0" applyNumberFormat="1" applyFont="1" applyBorder="1" applyAlignment="1">
      <alignment horizontal="center"/>
    </xf>
    <xf numFmtId="164" fontId="1" fillId="0" borderId="3" xfId="0" applyNumberFormat="1" applyFont="1" applyBorder="1"/>
    <xf numFmtId="164" fontId="1" fillId="0" borderId="1" xfId="0" applyNumberFormat="1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9" fillId="0" borderId="10" xfId="0" applyFont="1" applyBorder="1"/>
    <xf numFmtId="0" fontId="9" fillId="0" borderId="9" xfId="0" applyFont="1" applyBorder="1"/>
  </cellXfs>
  <cellStyles count="6">
    <cellStyle name="Comma" xfId="5" builtinId="3"/>
    <cellStyle name="Comma 2" xfId="2" xr:uid="{00000000-0005-0000-0000-000001000000}"/>
    <cellStyle name="Currency 2" xfId="4" xr:uid="{00000000-0005-0000-0000-000002000000}"/>
    <cellStyle name="Normal" xfId="0" builtinId="0"/>
    <cellStyle name="Normal 2" xfId="1" xr:uid="{00000000-0005-0000-0000-000004000000}"/>
    <cellStyle name="Normal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tabSelected="1" zoomScaleNormal="100" workbookViewId="0">
      <selection activeCell="I2" sqref="I2"/>
    </sheetView>
  </sheetViews>
  <sheetFormatPr defaultColWidth="8.85546875" defaultRowHeight="14.25" x14ac:dyDescent="0.2"/>
  <cols>
    <col min="1" max="1" width="12.28515625" style="9" bestFit="1" customWidth="1"/>
    <col min="2" max="2" width="13.140625" style="27" bestFit="1" customWidth="1"/>
    <col min="3" max="3" width="11.42578125" style="27" bestFit="1" customWidth="1"/>
    <col min="4" max="4" width="10.140625" style="27" bestFit="1" customWidth="1"/>
    <col min="5" max="5" width="11.140625" style="27" bestFit="1" customWidth="1"/>
    <col min="6" max="6" width="11.140625" style="28" bestFit="1" customWidth="1"/>
    <col min="7" max="7" width="13.85546875" style="13" bestFit="1" customWidth="1"/>
    <col min="8" max="8" width="11.140625" style="13" bestFit="1" customWidth="1"/>
    <col min="9" max="9" width="16.5703125" style="13" customWidth="1"/>
    <col min="10" max="10" width="14.85546875" style="13" bestFit="1" customWidth="1"/>
    <col min="11" max="11" width="12.140625" style="28" bestFit="1" customWidth="1"/>
    <col min="12" max="12" width="24.140625" style="2" bestFit="1" customWidth="1"/>
    <col min="13" max="13" width="8.28515625" style="1" customWidth="1"/>
    <col min="14" max="16384" width="8.85546875" style="1"/>
  </cols>
  <sheetData>
    <row r="1" spans="1:12" ht="15.75" x14ac:dyDescent="0.25">
      <c r="A1" s="42" t="s">
        <v>29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s="5" customFormat="1" ht="90" thickBot="1" x14ac:dyDescent="0.25">
      <c r="A2" s="29" t="s">
        <v>21</v>
      </c>
      <c r="B2" s="30" t="s">
        <v>22</v>
      </c>
      <c r="C2" s="30" t="s">
        <v>23</v>
      </c>
      <c r="D2" s="31" t="s">
        <v>13</v>
      </c>
      <c r="E2" s="30" t="s">
        <v>12</v>
      </c>
      <c r="F2" s="30" t="s">
        <v>25</v>
      </c>
      <c r="G2" s="32" t="s">
        <v>26</v>
      </c>
      <c r="H2" s="32" t="s">
        <v>27</v>
      </c>
      <c r="I2" s="32" t="s">
        <v>31</v>
      </c>
      <c r="J2" s="33" t="s">
        <v>24</v>
      </c>
      <c r="K2" s="30" t="s">
        <v>0</v>
      </c>
      <c r="L2" s="34" t="s">
        <v>14</v>
      </c>
    </row>
    <row r="3" spans="1:12" s="35" customFormat="1" ht="27" thickTop="1" thickBot="1" x14ac:dyDescent="0.25">
      <c r="A3" s="6" t="s">
        <v>1</v>
      </c>
      <c r="B3" s="17">
        <v>700</v>
      </c>
      <c r="C3" s="36">
        <v>3366.76</v>
      </c>
      <c r="D3" s="18">
        <v>0</v>
      </c>
      <c r="E3" s="19">
        <v>2226.5</v>
      </c>
      <c r="F3" s="10"/>
      <c r="G3" s="10"/>
      <c r="H3" s="10"/>
      <c r="I3" s="20">
        <v>28860.98</v>
      </c>
      <c r="J3" s="10">
        <v>4960</v>
      </c>
      <c r="K3" s="10">
        <f t="shared" ref="K3:K20" si="0">B3+C3+D3+E3+F3+G3+H3+I3+J3</f>
        <v>40114.239999999998</v>
      </c>
      <c r="L3" s="4"/>
    </row>
    <row r="4" spans="1:12" s="35" customFormat="1" ht="27" thickTop="1" thickBot="1" x14ac:dyDescent="0.25">
      <c r="A4" s="4" t="s">
        <v>2</v>
      </c>
      <c r="B4" s="37">
        <v>700</v>
      </c>
      <c r="C4" s="17">
        <v>5024.8100000000004</v>
      </c>
      <c r="D4" s="17">
        <v>739</v>
      </c>
      <c r="E4" s="19">
        <v>2226.5</v>
      </c>
      <c r="F4" s="21"/>
      <c r="G4" s="21"/>
      <c r="H4" s="11"/>
      <c r="I4" s="21">
        <v>28860.98</v>
      </c>
      <c r="J4" s="21">
        <v>1750.48</v>
      </c>
      <c r="K4" s="10">
        <f t="shared" si="0"/>
        <v>39301.770000000004</v>
      </c>
      <c r="L4" s="3"/>
    </row>
    <row r="5" spans="1:12" s="35" customFormat="1" ht="37.5" thickTop="1" thickBot="1" x14ac:dyDescent="0.25">
      <c r="A5" s="4" t="s">
        <v>3</v>
      </c>
      <c r="B5" s="17">
        <v>700</v>
      </c>
      <c r="C5" s="18">
        <v>2752.71</v>
      </c>
      <c r="D5" s="18">
        <v>870.99</v>
      </c>
      <c r="E5" s="21">
        <v>2648.64</v>
      </c>
      <c r="F5" s="21"/>
      <c r="G5" s="21">
        <v>1873.96</v>
      </c>
      <c r="H5" s="11"/>
      <c r="I5" s="21">
        <v>28860.98</v>
      </c>
      <c r="J5" s="21">
        <v>3460</v>
      </c>
      <c r="K5" s="10">
        <f t="shared" si="0"/>
        <v>41167.279999999999</v>
      </c>
      <c r="L5" s="39" t="s">
        <v>32</v>
      </c>
    </row>
    <row r="6" spans="1:12" s="35" customFormat="1" ht="37.5" thickTop="1" thickBot="1" x14ac:dyDescent="0.25">
      <c r="A6" s="4" t="s">
        <v>4</v>
      </c>
      <c r="B6" s="17">
        <v>660.97</v>
      </c>
      <c r="C6" s="18">
        <v>863.14</v>
      </c>
      <c r="D6" s="18">
        <v>704</v>
      </c>
      <c r="E6" s="21">
        <v>2309.41</v>
      </c>
      <c r="F6" s="21">
        <v>5980</v>
      </c>
      <c r="G6" s="21">
        <v>9974.43</v>
      </c>
      <c r="H6" s="11"/>
      <c r="I6" s="21">
        <v>28860.98</v>
      </c>
      <c r="J6" s="21">
        <v>5160</v>
      </c>
      <c r="K6" s="10">
        <f t="shared" si="0"/>
        <v>54512.93</v>
      </c>
      <c r="L6" s="40" t="s">
        <v>36</v>
      </c>
    </row>
    <row r="7" spans="1:12" s="35" customFormat="1" ht="15.75" thickTop="1" thickBot="1" x14ac:dyDescent="0.25">
      <c r="A7" s="4" t="s">
        <v>19</v>
      </c>
      <c r="B7" s="17">
        <v>623.65</v>
      </c>
      <c r="C7" s="18">
        <v>2016.96</v>
      </c>
      <c r="D7" s="18"/>
      <c r="E7" s="21">
        <v>2226.5</v>
      </c>
      <c r="F7" s="21"/>
      <c r="G7" s="21"/>
      <c r="H7" s="11"/>
      <c r="I7" s="21">
        <v>28860.98</v>
      </c>
      <c r="J7" s="21">
        <v>3160</v>
      </c>
      <c r="K7" s="10">
        <f t="shared" si="0"/>
        <v>36888.089999999997</v>
      </c>
      <c r="L7" s="4"/>
    </row>
    <row r="8" spans="1:12" s="35" customFormat="1" ht="37.5" thickTop="1" thickBot="1" x14ac:dyDescent="0.25">
      <c r="A8" s="4" t="s">
        <v>5</v>
      </c>
      <c r="B8" s="17">
        <v>684.07</v>
      </c>
      <c r="C8" s="18">
        <v>3270.34</v>
      </c>
      <c r="D8" s="18">
        <v>3183.6</v>
      </c>
      <c r="E8" s="18">
        <v>5766.31</v>
      </c>
      <c r="F8" s="21">
        <v>5980</v>
      </c>
      <c r="G8" s="21">
        <v>9991.35</v>
      </c>
      <c r="H8" s="11"/>
      <c r="I8" s="21">
        <v>28860.98</v>
      </c>
      <c r="J8" s="21">
        <v>5160</v>
      </c>
      <c r="K8" s="10">
        <f t="shared" si="0"/>
        <v>62896.649999999994</v>
      </c>
      <c r="L8" s="39" t="s">
        <v>35</v>
      </c>
    </row>
    <row r="9" spans="1:12" s="35" customFormat="1" ht="49.5" thickTop="1" thickBot="1" x14ac:dyDescent="0.25">
      <c r="A9" s="4" t="s">
        <v>15</v>
      </c>
      <c r="B9" s="17">
        <v>0</v>
      </c>
      <c r="C9" s="18">
        <v>1300.81</v>
      </c>
      <c r="D9" s="18">
        <v>0</v>
      </c>
      <c r="E9" s="18">
        <v>2503.63</v>
      </c>
      <c r="F9" s="21">
        <v>4669</v>
      </c>
      <c r="G9" s="21"/>
      <c r="H9" s="11">
        <v>2664.34</v>
      </c>
      <c r="I9" s="21">
        <v>28860.98</v>
      </c>
      <c r="J9" s="21">
        <v>5160</v>
      </c>
      <c r="K9" s="10">
        <f t="shared" si="0"/>
        <v>45158.76</v>
      </c>
      <c r="L9" s="41" t="s">
        <v>33</v>
      </c>
    </row>
    <row r="10" spans="1:12" s="35" customFormat="1" ht="37.5" thickTop="1" thickBot="1" x14ac:dyDescent="0.25">
      <c r="A10" s="4" t="s">
        <v>6</v>
      </c>
      <c r="B10" s="17">
        <v>0</v>
      </c>
      <c r="C10" s="18">
        <v>0</v>
      </c>
      <c r="D10" s="18">
        <v>0</v>
      </c>
      <c r="E10" s="21">
        <v>4461.24</v>
      </c>
      <c r="F10" s="21">
        <v>5980</v>
      </c>
      <c r="G10" s="21"/>
      <c r="H10" s="11">
        <v>3289.18</v>
      </c>
      <c r="I10" s="21">
        <v>28860.98</v>
      </c>
      <c r="J10" s="21">
        <v>5160</v>
      </c>
      <c r="K10" s="10">
        <f t="shared" si="0"/>
        <v>47751.4</v>
      </c>
      <c r="L10" s="39" t="s">
        <v>34</v>
      </c>
    </row>
    <row r="11" spans="1:12" s="35" customFormat="1" ht="15.75" thickTop="1" thickBot="1" x14ac:dyDescent="0.25">
      <c r="A11" s="4" t="s">
        <v>16</v>
      </c>
      <c r="B11" s="17">
        <v>0</v>
      </c>
      <c r="C11" s="22">
        <v>0</v>
      </c>
      <c r="D11" s="22">
        <v>0</v>
      </c>
      <c r="E11" s="23">
        <v>2358.63</v>
      </c>
      <c r="F11" s="21"/>
      <c r="G11" s="21"/>
      <c r="H11" s="11"/>
      <c r="I11" s="21">
        <v>28860.98</v>
      </c>
      <c r="J11" s="21">
        <v>960</v>
      </c>
      <c r="K11" s="10">
        <f t="shared" si="0"/>
        <v>32179.61</v>
      </c>
      <c r="L11" s="4"/>
    </row>
    <row r="12" spans="1:12" s="35" customFormat="1" ht="27" thickTop="1" thickBot="1" x14ac:dyDescent="0.25">
      <c r="A12" s="4" t="s">
        <v>7</v>
      </c>
      <c r="B12" s="17">
        <v>0</v>
      </c>
      <c r="C12" s="22">
        <v>0</v>
      </c>
      <c r="D12" s="22">
        <v>0</v>
      </c>
      <c r="E12" s="23">
        <v>3301.18</v>
      </c>
      <c r="F12" s="21"/>
      <c r="G12" s="21"/>
      <c r="H12" s="11"/>
      <c r="I12" s="21">
        <v>28860.98</v>
      </c>
      <c r="J12" s="21">
        <v>960</v>
      </c>
      <c r="K12" s="10">
        <f t="shared" si="0"/>
        <v>33122.160000000003</v>
      </c>
      <c r="L12" s="4"/>
    </row>
    <row r="13" spans="1:12" s="35" customFormat="1" ht="27" thickTop="1" thickBot="1" x14ac:dyDescent="0.25">
      <c r="A13" s="4" t="s">
        <v>8</v>
      </c>
      <c r="B13" s="17">
        <v>700</v>
      </c>
      <c r="C13" s="18">
        <v>2861.23</v>
      </c>
      <c r="D13" s="18">
        <v>0</v>
      </c>
      <c r="E13" s="21">
        <v>3228.67</v>
      </c>
      <c r="F13" s="21"/>
      <c r="G13" s="21"/>
      <c r="H13" s="11"/>
      <c r="I13" s="21">
        <v>28860.98</v>
      </c>
      <c r="J13" s="21">
        <v>3060</v>
      </c>
      <c r="K13" s="10">
        <f t="shared" si="0"/>
        <v>38710.879999999997</v>
      </c>
      <c r="L13" s="3"/>
    </row>
    <row r="14" spans="1:12" s="35" customFormat="1" ht="27" thickTop="1" thickBot="1" x14ac:dyDescent="0.25">
      <c r="A14" s="4" t="s">
        <v>9</v>
      </c>
      <c r="B14" s="17">
        <v>0</v>
      </c>
      <c r="C14" s="18">
        <v>1471.48</v>
      </c>
      <c r="D14" s="18">
        <v>0</v>
      </c>
      <c r="E14" s="21">
        <v>3301.18</v>
      </c>
      <c r="F14" s="24"/>
      <c r="G14" s="21"/>
      <c r="H14" s="11"/>
      <c r="I14" s="21">
        <v>28860.98</v>
      </c>
      <c r="J14" s="21">
        <v>1660</v>
      </c>
      <c r="K14" s="10">
        <f t="shared" si="0"/>
        <v>35293.64</v>
      </c>
      <c r="L14" s="4"/>
    </row>
    <row r="15" spans="1:12" s="35" customFormat="1" ht="37.5" thickTop="1" thickBot="1" x14ac:dyDescent="0.25">
      <c r="A15" s="4" t="s">
        <v>10</v>
      </c>
      <c r="B15" s="17">
        <v>700</v>
      </c>
      <c r="C15" s="18">
        <v>4274.29</v>
      </c>
      <c r="D15" s="18">
        <v>858.07</v>
      </c>
      <c r="E15" s="21">
        <v>4461.24</v>
      </c>
      <c r="F15" s="21"/>
      <c r="G15" s="21"/>
      <c r="H15" s="11">
        <v>2343.5700000000002</v>
      </c>
      <c r="I15" s="21">
        <v>28860.98</v>
      </c>
      <c r="J15" s="21">
        <v>5160</v>
      </c>
      <c r="K15" s="10">
        <f t="shared" si="0"/>
        <v>46658.149999999994</v>
      </c>
      <c r="L15" s="39" t="s">
        <v>38</v>
      </c>
    </row>
    <row r="16" spans="1:12" s="35" customFormat="1" ht="27.6" customHeight="1" thickTop="1" thickBot="1" x14ac:dyDescent="0.25">
      <c r="A16" s="4" t="s">
        <v>17</v>
      </c>
      <c r="B16" s="17">
        <v>685.19</v>
      </c>
      <c r="C16" s="18">
        <v>3375.28</v>
      </c>
      <c r="D16" s="18">
        <v>0</v>
      </c>
      <c r="E16" s="21">
        <v>3301.18</v>
      </c>
      <c r="F16" s="21"/>
      <c r="G16" s="21"/>
      <c r="H16" s="11">
        <v>3174.13</v>
      </c>
      <c r="I16" s="21">
        <v>28860.98</v>
      </c>
      <c r="J16" s="21">
        <v>2960</v>
      </c>
      <c r="K16" s="10">
        <f t="shared" si="0"/>
        <v>42356.759999999995</v>
      </c>
      <c r="L16" s="39" t="s">
        <v>39</v>
      </c>
    </row>
    <row r="17" spans="1:12" s="35" customFormat="1" ht="25.5" thickTop="1" thickBot="1" x14ac:dyDescent="0.25">
      <c r="A17" s="4" t="s">
        <v>30</v>
      </c>
      <c r="B17" s="17">
        <v>527.37</v>
      </c>
      <c r="C17" s="18">
        <v>526.41</v>
      </c>
      <c r="D17" s="18">
        <v>0</v>
      </c>
      <c r="E17" s="25">
        <v>1783.58</v>
      </c>
      <c r="F17" s="24"/>
      <c r="G17" s="21"/>
      <c r="H17" s="11">
        <v>2881.89</v>
      </c>
      <c r="I17" s="21">
        <v>22028.2</v>
      </c>
      <c r="J17" s="21">
        <v>4060</v>
      </c>
      <c r="K17" s="10">
        <f t="shared" si="0"/>
        <v>31807.45</v>
      </c>
      <c r="L17" s="39" t="s">
        <v>37</v>
      </c>
    </row>
    <row r="18" spans="1:12" s="35" customFormat="1" ht="15.75" thickTop="1" thickBot="1" x14ac:dyDescent="0.25">
      <c r="A18" s="4" t="s">
        <v>18</v>
      </c>
      <c r="B18" s="17">
        <v>608.20000000000005</v>
      </c>
      <c r="C18" s="22">
        <v>3943.08</v>
      </c>
      <c r="D18" s="18">
        <v>0</v>
      </c>
      <c r="E18" s="21">
        <v>2431.13</v>
      </c>
      <c r="F18" s="21"/>
      <c r="G18" s="21"/>
      <c r="H18" s="11"/>
      <c r="I18" s="21">
        <v>28860.98</v>
      </c>
      <c r="J18" s="21">
        <v>3060</v>
      </c>
      <c r="K18" s="10">
        <f t="shared" si="0"/>
        <v>38903.39</v>
      </c>
      <c r="L18" s="41"/>
    </row>
    <row r="19" spans="1:12" s="35" customFormat="1" ht="15.75" thickTop="1" thickBot="1" x14ac:dyDescent="0.25">
      <c r="A19" s="4" t="s">
        <v>11</v>
      </c>
      <c r="B19" s="17">
        <v>0</v>
      </c>
      <c r="C19" s="18">
        <v>0</v>
      </c>
      <c r="D19" s="18">
        <v>0</v>
      </c>
      <c r="E19" s="21">
        <v>2309.41</v>
      </c>
      <c r="F19" s="21">
        <v>5980</v>
      </c>
      <c r="G19" s="21"/>
      <c r="H19" s="11"/>
      <c r="I19" s="21">
        <v>28860.98</v>
      </c>
      <c r="J19" s="21">
        <v>5160</v>
      </c>
      <c r="K19" s="10">
        <f t="shared" si="0"/>
        <v>42310.39</v>
      </c>
      <c r="L19" s="39" t="s">
        <v>28</v>
      </c>
    </row>
    <row r="20" spans="1:12" s="35" customFormat="1" ht="48.95" customHeight="1" thickTop="1" x14ac:dyDescent="0.2">
      <c r="A20" s="7" t="s">
        <v>20</v>
      </c>
      <c r="B20" s="26">
        <v>0</v>
      </c>
      <c r="C20" s="37">
        <v>0</v>
      </c>
      <c r="D20" s="22">
        <v>0</v>
      </c>
      <c r="E20" s="23">
        <v>2226.5</v>
      </c>
      <c r="F20" s="21"/>
      <c r="G20" s="21">
        <v>2126.02</v>
      </c>
      <c r="H20" s="11">
        <v>2646.82</v>
      </c>
      <c r="I20" s="11">
        <v>28860.98</v>
      </c>
      <c r="J20" s="11">
        <v>3960</v>
      </c>
      <c r="K20" s="10">
        <f t="shared" si="0"/>
        <v>39820.32</v>
      </c>
      <c r="L20" s="40" t="s">
        <v>40</v>
      </c>
    </row>
    <row r="21" spans="1:12" s="16" customFormat="1" x14ac:dyDescent="0.2">
      <c r="A21" s="14"/>
      <c r="B21" s="12">
        <f>SUM(B3:B20)</f>
        <v>7289.4500000000007</v>
      </c>
      <c r="C21" s="12">
        <f>SUM(C3:C20)</f>
        <v>35047.299999999996</v>
      </c>
      <c r="D21" s="12">
        <f t="shared" ref="D21:J21" si="1">SUM(D3:D20)</f>
        <v>6355.66</v>
      </c>
      <c r="E21" s="12">
        <f t="shared" si="1"/>
        <v>53071.430000000008</v>
      </c>
      <c r="F21" s="12">
        <f t="shared" si="1"/>
        <v>28589</v>
      </c>
      <c r="G21" s="12">
        <f t="shared" si="1"/>
        <v>23965.759999999998</v>
      </c>
      <c r="H21" s="12">
        <f t="shared" si="1"/>
        <v>16999.93</v>
      </c>
      <c r="I21" s="12">
        <f>SUM(I3:I20)</f>
        <v>512664.85999999993</v>
      </c>
      <c r="J21" s="12">
        <f t="shared" si="1"/>
        <v>64970.479999999996</v>
      </c>
      <c r="K21" s="15">
        <f>SUM(K3:K20)</f>
        <v>748953.87</v>
      </c>
      <c r="L21" s="38"/>
    </row>
    <row r="23" spans="1:12" x14ac:dyDescent="0.2">
      <c r="A23" s="8"/>
    </row>
    <row r="25" spans="1:12" x14ac:dyDescent="0.2">
      <c r="A25" s="8"/>
    </row>
  </sheetData>
  <mergeCells count="1">
    <mergeCell ref="A1:L1"/>
  </mergeCells>
  <printOptions gridLines="1"/>
  <pageMargins left="0.11811023622047245" right="0.11811023622047245" top="0.15748031496062992" bottom="0.15748031496062992" header="0.11811023622047245" footer="0.19685039370078741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From Jan to Dec 2023</vt:lpstr>
      <vt:lpstr>Sheet3</vt:lpstr>
      <vt:lpstr>'From Jan to Dec 2023'!_Hlk7609453</vt:lpstr>
      <vt:lpstr>'From Jan to Dec 2023'!_Hlk7609546</vt:lpstr>
    </vt:vector>
  </TitlesOfParts>
  <Company>Cavan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gmcgrath</dc:creator>
  <cp:lastModifiedBy>Geraldine McGrath</cp:lastModifiedBy>
  <cp:lastPrinted>2023-02-23T15:26:30Z</cp:lastPrinted>
  <dcterms:created xsi:type="dcterms:W3CDTF">2015-05-26T11:50:14Z</dcterms:created>
  <dcterms:modified xsi:type="dcterms:W3CDTF">2024-04-04T15:33:40Z</dcterms:modified>
</cp:coreProperties>
</file>