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rington\Desktop\"/>
    </mc:Choice>
  </mc:AlternateContent>
  <xr:revisionPtr revIDLastSave="0" documentId="13_ncr:1_{DD49B9C7-A188-43B5-AB14-3DD07C9306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rom Jan to Dec 2020" sheetId="2" r:id="rId1"/>
    <sheet name="Sheet3" sheetId="3" r:id="rId2"/>
  </sheets>
  <definedNames>
    <definedName name="_Hlk7609453" localSheetId="0">'From Jan to Dec 2020'!$A$43</definedName>
    <definedName name="_Hlk7609546" localSheetId="0">'From Jan to Dec 2020'!$A$33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E21" i="2"/>
  <c r="C21" i="2"/>
  <c r="D21" i="2"/>
  <c r="F21" i="2"/>
  <c r="G21" i="2"/>
  <c r="H21" i="2"/>
  <c r="I21" i="2"/>
  <c r="J21" i="2"/>
  <c r="K4" i="2"/>
  <c r="K5" i="2"/>
  <c r="K6" i="2"/>
  <c r="K7" i="2"/>
  <c r="K8" i="2"/>
  <c r="K9" i="2"/>
  <c r="K11" i="2"/>
  <c r="K12" i="2"/>
  <c r="K13" i="2"/>
  <c r="K14" i="2"/>
  <c r="K15" i="2"/>
  <c r="K16" i="2"/>
  <c r="K18" i="2"/>
  <c r="K19" i="2"/>
  <c r="K20" i="2"/>
  <c r="K3" i="2"/>
  <c r="K17" i="2" l="1"/>
  <c r="K21" i="2" s="1"/>
</calcChain>
</file>

<file path=xl/sharedStrings.xml><?xml version="1.0" encoding="utf-8"?>
<sst xmlns="http://schemas.openxmlformats.org/spreadsheetml/2006/main" count="40" uniqueCount="40">
  <si>
    <t>TOTAL</t>
  </si>
  <si>
    <t>Madeleine Argue</t>
  </si>
  <si>
    <t>Winston Bennett</t>
  </si>
  <si>
    <t>Carmel Brady</t>
  </si>
  <si>
    <t>Philip Brady</t>
  </si>
  <si>
    <t>John Paul Feeley</t>
  </si>
  <si>
    <t>Clifford Kelly</t>
  </si>
  <si>
    <t>Paddy McDonald</t>
  </si>
  <si>
    <t>Peter McVitty</t>
  </si>
  <si>
    <t>Sarah O'Reilly</t>
  </si>
  <si>
    <t>Shane P O'Reilly</t>
  </si>
  <si>
    <t>Sean Smith</t>
  </si>
  <si>
    <t>Val Smith</t>
  </si>
  <si>
    <t>Annual Allowance</t>
  </si>
  <si>
    <t>SPC Chair</t>
  </si>
  <si>
    <t>Foreign Travel</t>
  </si>
  <si>
    <t>Chair / Municipal District</t>
  </si>
  <si>
    <t>Representational Allowance</t>
  </si>
  <si>
    <t>Notes</t>
  </si>
  <si>
    <t>Aiden Fitzpatrick</t>
  </si>
  <si>
    <t>Craig Lovett</t>
  </si>
  <si>
    <t>T.P. O'Reilly</t>
  </si>
  <si>
    <t>Trevor Smith</t>
  </si>
  <si>
    <t>Brendan Fay</t>
  </si>
  <si>
    <t>Patricia Walsh</t>
  </si>
  <si>
    <t>Municipal District Allowance</t>
  </si>
  <si>
    <t>Name of Councillor</t>
  </si>
  <si>
    <t>Travel &amp; Subsistence  (Conferences)</t>
  </si>
  <si>
    <t>Travel &amp; Subsistence (Training including Cross Border meetings)</t>
  </si>
  <si>
    <t>Payments to members of Cavan County Council from 1 January to 31 December 2020</t>
  </si>
  <si>
    <t>Chair Cavan Belturbet MD  2019-2020</t>
  </si>
  <si>
    <t>Chair Cavan Belturbet MD  2020-2021</t>
  </si>
  <si>
    <t>Chair Bailieborough Cootehill MD 2019-2020 and Cathaoirleach of CCC June 2020 - June 2021</t>
  </si>
  <si>
    <t>Cathaoirleach /Leas Cathaoirleach allowance</t>
  </si>
  <si>
    <t>Cathaoirleach CCC from June 2019 - June 2020</t>
  </si>
  <si>
    <t xml:space="preserve">        </t>
  </si>
  <si>
    <t>Chair BJD MD 2020-2021</t>
  </si>
  <si>
    <t>Chair BJD MD 2019-2020</t>
  </si>
  <si>
    <t>Leas-Chathaoirleach CCC from June 2019 - June 2020</t>
  </si>
  <si>
    <t>Leas-Chathaoirleach CCC from June 2020 -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</si>
</sst>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6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1" fillId="0" borderId="2" xfId="5" applyFont="1" applyFill="1" applyBorder="1" applyAlignment="1"/>
    <xf numFmtId="43" fontId="1" fillId="0" borderId="2" xfId="5" applyFont="1" applyBorder="1" applyAlignment="1">
      <alignment wrapText="1"/>
    </xf>
    <xf numFmtId="43" fontId="1" fillId="0" borderId="8" xfId="5" applyFont="1" applyBorder="1" applyAlignment="1"/>
    <xf numFmtId="43" fontId="1" fillId="0" borderId="2" xfId="5" applyFont="1" applyBorder="1" applyAlignment="1"/>
    <xf numFmtId="43" fontId="1" fillId="0" borderId="7" xfId="5" applyFont="1" applyFill="1" applyBorder="1" applyAlignment="1"/>
    <xf numFmtId="43" fontId="1" fillId="0" borderId="7" xfId="5" applyFont="1" applyBorder="1" applyAlignment="1"/>
    <xf numFmtId="43" fontId="1" fillId="0" borderId="4" xfId="5" applyFont="1" applyBorder="1" applyAlignment="1"/>
    <xf numFmtId="43" fontId="6" fillId="0" borderId="2" xfId="5" applyFont="1" applyFill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43" fontId="1" fillId="0" borderId="2" xfId="5" applyFont="1" applyFill="1" applyBorder="1" applyAlignment="1">
      <alignment horizontal="right"/>
    </xf>
    <xf numFmtId="43" fontId="6" fillId="0" borderId="7" xfId="5" applyFont="1" applyBorder="1" applyAlignment="1">
      <alignment horizontal="right"/>
    </xf>
    <xf numFmtId="0" fontId="7" fillId="0" borderId="2" xfId="0" applyFont="1" applyBorder="1" applyAlignment="1">
      <alignment wrapText="1"/>
    </xf>
    <xf numFmtId="43" fontId="7" fillId="0" borderId="2" xfId="5" applyFont="1" applyBorder="1" applyAlignment="1"/>
    <xf numFmtId="43" fontId="1" fillId="0" borderId="7" xfId="5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43" fontId="7" fillId="0" borderId="8" xfId="5" applyFont="1" applyBorder="1" applyAlignment="1"/>
    <xf numFmtId="43" fontId="7" fillId="0" borderId="1" xfId="5" applyFont="1" applyBorder="1" applyAlignment="1"/>
    <xf numFmtId="0" fontId="8" fillId="0" borderId="4" xfId="0" applyFont="1" applyBorder="1" applyAlignment="1"/>
    <xf numFmtId="0" fontId="1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43" fontId="1" fillId="0" borderId="2" xfId="5" applyNumberFormat="1" applyFont="1" applyBorder="1" applyAlignment="1"/>
    <xf numFmtId="43" fontId="1" fillId="0" borderId="1" xfId="5" applyFont="1" applyBorder="1" applyAlignment="1"/>
    <xf numFmtId="0" fontId="6" fillId="0" borderId="6" xfId="0" applyFont="1" applyBorder="1" applyAlignment="1">
      <alignment wrapText="1"/>
    </xf>
    <xf numFmtId="43" fontId="1" fillId="0" borderId="1" xfId="5" applyFont="1" applyBorder="1" applyAlignment="1">
      <alignment wrapText="1"/>
    </xf>
    <xf numFmtId="0" fontId="11" fillId="0" borderId="3" xfId="0" applyFont="1" applyBorder="1" applyAlignment="1"/>
    <xf numFmtId="0" fontId="9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12" fillId="0" borderId="11" xfId="0" applyNumberFormat="1" applyFont="1" applyBorder="1" applyAlignment="1">
      <alignment horizontal="right"/>
    </xf>
    <xf numFmtId="43" fontId="1" fillId="0" borderId="4" xfId="5" applyFont="1" applyBorder="1"/>
    <xf numFmtId="0" fontId="10" fillId="0" borderId="10" xfId="0" applyFont="1" applyBorder="1" applyAlignment="1"/>
    <xf numFmtId="0" fontId="10" fillId="0" borderId="9" xfId="0" applyFont="1" applyBorder="1" applyAlignment="1"/>
    <xf numFmtId="0" fontId="2" fillId="0" borderId="3" xfId="0" applyFont="1" applyBorder="1" applyAlignment="1">
      <alignment horizontal="right"/>
    </xf>
  </cellXfs>
  <cellStyles count="6">
    <cellStyle name="Comma" xfId="5" builtinId="3"/>
    <cellStyle name="Comma 2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10" zoomScaleNormal="100" workbookViewId="0">
      <selection activeCell="M6" sqref="M6"/>
    </sheetView>
  </sheetViews>
  <sheetFormatPr defaultColWidth="8.88671875" defaultRowHeight="13.8" x14ac:dyDescent="0.25"/>
  <cols>
    <col min="1" max="1" width="15.44140625" style="37" bestFit="1" customWidth="1"/>
    <col min="2" max="2" width="13.5546875" style="13" bestFit="1" customWidth="1"/>
    <col min="3" max="3" width="11.88671875" style="13" bestFit="1" customWidth="1"/>
    <col min="4" max="4" width="8" style="13" bestFit="1" customWidth="1"/>
    <col min="5" max="5" width="10.5546875" style="13" bestFit="1" customWidth="1"/>
    <col min="6" max="6" width="10.5546875" style="33" bestFit="1" customWidth="1"/>
    <col min="7" max="7" width="10.33203125" style="14" bestFit="1" customWidth="1"/>
    <col min="8" max="8" width="12.5546875" style="23" bestFit="1" customWidth="1"/>
    <col min="9" max="9" width="10.33203125" style="23" bestFit="1" customWidth="1"/>
    <col min="10" max="10" width="16.5546875" style="23" bestFit="1" customWidth="1"/>
    <col min="11" max="11" width="11.33203125" style="14" bestFit="1" customWidth="1"/>
    <col min="12" max="12" width="25.109375" style="3" bestFit="1" customWidth="1"/>
    <col min="13" max="13" width="26.44140625" style="1" bestFit="1" customWidth="1"/>
    <col min="14" max="16384" width="8.88671875" style="1"/>
  </cols>
  <sheetData>
    <row r="1" spans="1:12" ht="15.6" x14ac:dyDescent="0.3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s="27" customFormat="1" ht="93" thickBot="1" x14ac:dyDescent="0.3">
      <c r="A2" s="34" t="s">
        <v>26</v>
      </c>
      <c r="B2" s="25" t="s">
        <v>27</v>
      </c>
      <c r="C2" s="25" t="s">
        <v>28</v>
      </c>
      <c r="D2" s="25" t="s">
        <v>15</v>
      </c>
      <c r="E2" s="25" t="s">
        <v>13</v>
      </c>
      <c r="F2" s="31" t="s">
        <v>25</v>
      </c>
      <c r="G2" s="25" t="s">
        <v>14</v>
      </c>
      <c r="H2" s="31" t="s">
        <v>33</v>
      </c>
      <c r="I2" s="31" t="s">
        <v>16</v>
      </c>
      <c r="J2" s="31" t="s">
        <v>17</v>
      </c>
      <c r="K2" s="25" t="s">
        <v>0</v>
      </c>
      <c r="L2" s="25" t="s">
        <v>18</v>
      </c>
    </row>
    <row r="3" spans="1:12" ht="15" thickTop="1" thickBot="1" x14ac:dyDescent="0.3">
      <c r="A3" s="28" t="s">
        <v>1</v>
      </c>
      <c r="B3" s="15">
        <v>0</v>
      </c>
      <c r="C3" s="38">
        <v>187.71</v>
      </c>
      <c r="D3" s="5">
        <v>0</v>
      </c>
      <c r="E3" s="6">
        <v>4525.28</v>
      </c>
      <c r="F3" s="32">
        <v>996.58</v>
      </c>
      <c r="G3" s="7"/>
      <c r="H3" s="7"/>
      <c r="I3" s="21"/>
      <c r="J3" s="7">
        <v>17379.419999999998</v>
      </c>
      <c r="K3" s="7">
        <f>B3+C3+D3+E3+F3+G3+H3+I3+J3</f>
        <v>23088.989999999998</v>
      </c>
      <c r="L3" s="26"/>
    </row>
    <row r="4" spans="1:12" ht="15" thickTop="1" thickBot="1" x14ac:dyDescent="0.3">
      <c r="A4" s="26" t="s">
        <v>2</v>
      </c>
      <c r="B4" s="42">
        <v>325.26</v>
      </c>
      <c r="C4" s="15">
        <v>375.47</v>
      </c>
      <c r="D4" s="15">
        <v>0</v>
      </c>
      <c r="E4" s="8">
        <v>4525.28</v>
      </c>
      <c r="F4" s="32">
        <v>996.58</v>
      </c>
      <c r="G4" s="8"/>
      <c r="H4" s="18"/>
      <c r="I4" s="30">
        <v>2759.26</v>
      </c>
      <c r="J4" s="7">
        <v>17379.419999999998</v>
      </c>
      <c r="K4" s="7">
        <f t="shared" ref="K4:K20" si="0">B4+C4+D4+E4+F4+G4+H4+I4+J4</f>
        <v>26361.269999999997</v>
      </c>
      <c r="L4" s="24" t="s">
        <v>37</v>
      </c>
    </row>
    <row r="5" spans="1:12" ht="15" thickTop="1" thickBot="1" x14ac:dyDescent="0.3">
      <c r="A5" s="26" t="s">
        <v>3</v>
      </c>
      <c r="B5" s="15">
        <v>283.16000000000003</v>
      </c>
      <c r="C5" s="5">
        <v>405.22</v>
      </c>
      <c r="D5" s="5">
        <v>0</v>
      </c>
      <c r="E5" s="8">
        <v>4829.47</v>
      </c>
      <c r="F5" s="32">
        <v>996.58</v>
      </c>
      <c r="G5" s="8"/>
      <c r="H5" s="18"/>
      <c r="I5" s="22"/>
      <c r="J5" s="7">
        <v>17379.419999999998</v>
      </c>
      <c r="K5" s="7">
        <f t="shared" si="0"/>
        <v>23893.85</v>
      </c>
      <c r="L5" s="17"/>
    </row>
    <row r="6" spans="1:12" ht="15" thickTop="1" thickBot="1" x14ac:dyDescent="0.3">
      <c r="A6" s="26" t="s">
        <v>4</v>
      </c>
      <c r="B6" s="15">
        <v>454.26</v>
      </c>
      <c r="C6" s="5">
        <v>538.08000000000004</v>
      </c>
      <c r="D6" s="5">
        <v>0</v>
      </c>
      <c r="E6" s="8">
        <v>4601.32</v>
      </c>
      <c r="F6" s="32">
        <v>996.58</v>
      </c>
      <c r="G6" s="8">
        <v>6000</v>
      </c>
      <c r="H6" s="18"/>
      <c r="I6" s="22"/>
      <c r="J6" s="7">
        <v>17379.419999999998</v>
      </c>
      <c r="K6" s="7">
        <f t="shared" si="0"/>
        <v>29969.659999999996</v>
      </c>
      <c r="L6" s="20"/>
    </row>
    <row r="7" spans="1:12" ht="27.6" thickTop="1" thickBot="1" x14ac:dyDescent="0.3">
      <c r="A7" s="26" t="s">
        <v>23</v>
      </c>
      <c r="B7" s="15">
        <v>633.51</v>
      </c>
      <c r="C7" s="5">
        <v>1254.29</v>
      </c>
      <c r="D7" s="5"/>
      <c r="E7" s="8">
        <v>4525.28</v>
      </c>
      <c r="F7" s="32">
        <v>996.58</v>
      </c>
      <c r="G7" s="8"/>
      <c r="H7" s="18"/>
      <c r="I7" s="30">
        <v>3063.86</v>
      </c>
      <c r="J7" s="7">
        <v>17379.419999999998</v>
      </c>
      <c r="K7" s="7">
        <f t="shared" si="0"/>
        <v>27852.94</v>
      </c>
      <c r="L7" s="2" t="s">
        <v>31</v>
      </c>
    </row>
    <row r="8" spans="1:12" ht="27.6" thickTop="1" thickBot="1" x14ac:dyDescent="0.3">
      <c r="A8" s="26" t="s">
        <v>5</v>
      </c>
      <c r="B8" s="15">
        <v>0</v>
      </c>
      <c r="C8" s="5">
        <v>931.71</v>
      </c>
      <c r="D8" s="5">
        <v>0</v>
      </c>
      <c r="E8" s="5">
        <v>6882.75</v>
      </c>
      <c r="F8" s="32">
        <v>996.58</v>
      </c>
      <c r="G8" s="8">
        <v>6000</v>
      </c>
      <c r="H8" s="18"/>
      <c r="I8" s="30">
        <v>2946.53</v>
      </c>
      <c r="J8" s="7">
        <v>17379.419999999998</v>
      </c>
      <c r="K8" s="7">
        <f t="shared" si="0"/>
        <v>35136.99</v>
      </c>
      <c r="L8" s="2" t="s">
        <v>30</v>
      </c>
    </row>
    <row r="9" spans="1:12" ht="27.6" thickTop="1" thickBot="1" x14ac:dyDescent="0.3">
      <c r="A9" s="26" t="s">
        <v>19</v>
      </c>
      <c r="B9" s="15">
        <v>661.28</v>
      </c>
      <c r="C9" s="5">
        <v>0</v>
      </c>
      <c r="D9" s="5">
        <v>0</v>
      </c>
      <c r="E9" s="5">
        <v>4757.18</v>
      </c>
      <c r="F9" s="32">
        <v>996.58</v>
      </c>
      <c r="G9" s="8"/>
      <c r="H9" s="8">
        <v>1841.09</v>
      </c>
      <c r="I9" s="22"/>
      <c r="J9" s="7">
        <v>17379.419999999998</v>
      </c>
      <c r="K9" s="7">
        <f t="shared" si="0"/>
        <v>25635.549999999996</v>
      </c>
      <c r="L9" s="3" t="s">
        <v>39</v>
      </c>
    </row>
    <row r="10" spans="1:12" ht="15" thickTop="1" thickBot="1" x14ac:dyDescent="0.3">
      <c r="A10" s="26" t="s">
        <v>6</v>
      </c>
      <c r="B10" s="15">
        <v>639.78</v>
      </c>
      <c r="C10" s="5">
        <v>2876.1</v>
      </c>
      <c r="D10" s="5"/>
      <c r="E10" s="29">
        <v>6046.23</v>
      </c>
      <c r="F10" s="32">
        <v>996.58</v>
      </c>
      <c r="G10" s="29">
        <v>6000</v>
      </c>
      <c r="H10" s="8"/>
      <c r="I10" s="22"/>
      <c r="J10" s="7">
        <v>17379.419999999998</v>
      </c>
      <c r="K10" s="7">
        <v>32248.560000000001</v>
      </c>
      <c r="L10" s="17"/>
    </row>
    <row r="11" spans="1:12" ht="15" thickTop="1" thickBot="1" x14ac:dyDescent="0.3">
      <c r="A11" s="26" t="s">
        <v>20</v>
      </c>
      <c r="B11" s="15">
        <v>688.15</v>
      </c>
      <c r="C11" s="9">
        <v>0</v>
      </c>
      <c r="D11" s="9">
        <v>0</v>
      </c>
      <c r="E11" s="10">
        <v>4662.66</v>
      </c>
      <c r="F11" s="32">
        <v>996.58</v>
      </c>
      <c r="G11" s="8"/>
      <c r="H11" s="18"/>
      <c r="I11" s="30">
        <v>3251.13</v>
      </c>
      <c r="J11" s="7">
        <v>17379.419999999998</v>
      </c>
      <c r="K11" s="7">
        <f t="shared" si="0"/>
        <v>26977.94</v>
      </c>
      <c r="L11" s="26" t="s">
        <v>36</v>
      </c>
    </row>
    <row r="12" spans="1:12" ht="15" thickTop="1" thickBot="1" x14ac:dyDescent="0.3">
      <c r="A12" s="26" t="s">
        <v>7</v>
      </c>
      <c r="B12" s="15">
        <v>0</v>
      </c>
      <c r="C12" s="9">
        <v>0</v>
      </c>
      <c r="D12" s="9">
        <v>0</v>
      </c>
      <c r="E12" s="10">
        <v>5285.75</v>
      </c>
      <c r="F12" s="32">
        <v>996.58</v>
      </c>
      <c r="G12" s="8"/>
      <c r="H12" s="18">
        <v>0</v>
      </c>
      <c r="I12" s="22"/>
      <c r="J12" s="7">
        <v>17379.419999999998</v>
      </c>
      <c r="K12" s="7">
        <f t="shared" si="0"/>
        <v>23661.75</v>
      </c>
      <c r="L12" s="26"/>
    </row>
    <row r="13" spans="1:12" ht="15" thickTop="1" thickBot="1" x14ac:dyDescent="0.3">
      <c r="A13" s="26" t="s">
        <v>8</v>
      </c>
      <c r="B13" s="15">
        <v>0</v>
      </c>
      <c r="C13" s="5">
        <v>0</v>
      </c>
      <c r="D13" s="5">
        <v>0</v>
      </c>
      <c r="E13" s="8">
        <v>5209.71</v>
      </c>
      <c r="F13" s="32">
        <v>996.58</v>
      </c>
      <c r="G13" s="8"/>
      <c r="H13" s="18"/>
      <c r="I13" s="30"/>
      <c r="J13" s="7">
        <v>17379.419999999998</v>
      </c>
      <c r="K13" s="7">
        <f t="shared" si="0"/>
        <v>23585.71</v>
      </c>
      <c r="L13" s="24"/>
    </row>
    <row r="14" spans="1:12" ht="54" thickTop="1" thickBot="1" x14ac:dyDescent="0.3">
      <c r="A14" s="26" t="s">
        <v>9</v>
      </c>
      <c r="B14" s="15">
        <v>0</v>
      </c>
      <c r="C14" s="5">
        <v>1499.64</v>
      </c>
      <c r="D14" s="5">
        <v>0</v>
      </c>
      <c r="E14" s="8">
        <v>5285.75</v>
      </c>
      <c r="F14" s="32">
        <v>996.58</v>
      </c>
      <c r="G14" s="11"/>
      <c r="H14" s="8">
        <v>9892.27</v>
      </c>
      <c r="I14" s="30">
        <v>2773.15</v>
      </c>
      <c r="J14" s="7">
        <v>17379.419999999998</v>
      </c>
      <c r="K14" s="7">
        <f t="shared" si="0"/>
        <v>37826.81</v>
      </c>
      <c r="L14" s="2" t="s">
        <v>32</v>
      </c>
    </row>
    <row r="15" spans="1:12" ht="27.6" thickTop="1" thickBot="1" x14ac:dyDescent="0.3">
      <c r="A15" s="26" t="s">
        <v>10</v>
      </c>
      <c r="B15" s="15">
        <v>777.82</v>
      </c>
      <c r="C15" s="5">
        <v>1103.8499999999999</v>
      </c>
      <c r="D15" s="5">
        <v>374.89</v>
      </c>
      <c r="E15" s="8">
        <v>6046.23</v>
      </c>
      <c r="F15" s="32">
        <v>996.58</v>
      </c>
      <c r="G15" s="8"/>
      <c r="H15" s="8">
        <v>9251.57</v>
      </c>
      <c r="I15" s="22"/>
      <c r="J15" s="7">
        <v>17379.419999999998</v>
      </c>
      <c r="K15" s="7">
        <f t="shared" si="0"/>
        <v>35930.36</v>
      </c>
      <c r="L15" s="2" t="s">
        <v>34</v>
      </c>
    </row>
    <row r="16" spans="1:12" ht="15" thickTop="1" thickBot="1" x14ac:dyDescent="0.3">
      <c r="A16" s="26" t="s">
        <v>21</v>
      </c>
      <c r="B16" s="15">
        <v>0</v>
      </c>
      <c r="C16" s="5">
        <v>420.8</v>
      </c>
      <c r="D16" s="5">
        <v>0</v>
      </c>
      <c r="E16" s="8">
        <v>5276.99</v>
      </c>
      <c r="F16" s="32">
        <v>996.58</v>
      </c>
      <c r="G16" s="8"/>
      <c r="H16" s="18"/>
      <c r="I16" s="22"/>
      <c r="J16" s="7">
        <v>17379.419999999998</v>
      </c>
      <c r="K16" s="7">
        <f t="shared" si="0"/>
        <v>24073.789999999997</v>
      </c>
      <c r="L16" s="2"/>
    </row>
    <row r="17" spans="1:12" ht="15" thickTop="1" thickBot="1" x14ac:dyDescent="0.3">
      <c r="A17" s="26" t="s">
        <v>11</v>
      </c>
      <c r="B17" s="15">
        <v>0</v>
      </c>
      <c r="C17" s="5">
        <v>0</v>
      </c>
      <c r="D17" s="5">
        <v>0</v>
      </c>
      <c r="E17" s="39">
        <v>5589.94</v>
      </c>
      <c r="F17" s="32">
        <v>996.58</v>
      </c>
      <c r="G17" s="11">
        <v>6000</v>
      </c>
      <c r="H17" s="18"/>
      <c r="I17" s="22"/>
      <c r="J17" s="7">
        <v>17379.419999999998</v>
      </c>
      <c r="K17" s="7">
        <f t="shared" si="0"/>
        <v>29965.94</v>
      </c>
      <c r="L17" s="2"/>
    </row>
    <row r="18" spans="1:12" ht="15" thickTop="1" thickBot="1" x14ac:dyDescent="0.3">
      <c r="A18" s="26" t="s">
        <v>22</v>
      </c>
      <c r="B18" s="15">
        <v>0</v>
      </c>
      <c r="C18" s="5">
        <v>659.88</v>
      </c>
      <c r="D18" s="5">
        <v>0</v>
      </c>
      <c r="E18" s="8">
        <v>4709.92</v>
      </c>
      <c r="F18" s="32">
        <v>996.58</v>
      </c>
      <c r="G18" s="8"/>
      <c r="H18" s="18"/>
      <c r="I18" s="22"/>
      <c r="J18" s="7">
        <v>17379.419999999998</v>
      </c>
      <c r="K18" s="7">
        <f t="shared" si="0"/>
        <v>23745.8</v>
      </c>
    </row>
    <row r="19" spans="1:12" ht="15" thickTop="1" thickBot="1" x14ac:dyDescent="0.3">
      <c r="A19" s="26" t="s">
        <v>12</v>
      </c>
      <c r="B19" s="15">
        <v>0</v>
      </c>
      <c r="C19" s="5">
        <v>906.26</v>
      </c>
      <c r="D19" s="5">
        <v>0</v>
      </c>
      <c r="E19" s="8">
        <v>4601.32</v>
      </c>
      <c r="F19" s="32">
        <v>996.58</v>
      </c>
      <c r="G19" s="8">
        <v>6000</v>
      </c>
      <c r="H19" s="18"/>
      <c r="I19" s="30">
        <v>3237.15</v>
      </c>
      <c r="J19" s="7">
        <v>17379.419999999998</v>
      </c>
      <c r="K19" s="7">
        <f t="shared" si="0"/>
        <v>33120.729999999996</v>
      </c>
      <c r="L19" s="26" t="s">
        <v>35</v>
      </c>
    </row>
    <row r="20" spans="1:12" ht="27" thickTop="1" x14ac:dyDescent="0.25">
      <c r="A20" s="35" t="s">
        <v>24</v>
      </c>
      <c r="B20" s="19">
        <v>0</v>
      </c>
      <c r="C20" s="9">
        <v>0</v>
      </c>
      <c r="D20" s="9">
        <v>0</v>
      </c>
      <c r="E20" s="10">
        <v>4525.28</v>
      </c>
      <c r="F20" s="32">
        <v>996.58</v>
      </c>
      <c r="G20" s="8"/>
      <c r="H20" s="8">
        <v>2169.86</v>
      </c>
      <c r="I20" s="22"/>
      <c r="J20" s="7">
        <v>17379.419999999998</v>
      </c>
      <c r="K20" s="30">
        <f t="shared" si="0"/>
        <v>25071.14</v>
      </c>
      <c r="L20" s="28" t="s">
        <v>38</v>
      </c>
    </row>
    <row r="21" spans="1:12" x14ac:dyDescent="0.25">
      <c r="A21" s="35"/>
      <c r="B21" s="16">
        <f>SUM(B3:B20)</f>
        <v>4463.22</v>
      </c>
      <c r="C21" s="16">
        <f t="shared" ref="C21:J21" si="1">SUM(C3:C20)</f>
        <v>11159.009999999998</v>
      </c>
      <c r="D21" s="16">
        <f t="shared" si="1"/>
        <v>374.89</v>
      </c>
      <c r="E21" s="16">
        <f t="shared" si="1"/>
        <v>91886.34</v>
      </c>
      <c r="F21" s="16">
        <f t="shared" si="1"/>
        <v>17938.440000000002</v>
      </c>
      <c r="G21" s="16">
        <f t="shared" si="1"/>
        <v>30000</v>
      </c>
      <c r="H21" s="16">
        <f t="shared" si="1"/>
        <v>23154.79</v>
      </c>
      <c r="I21" s="16">
        <f t="shared" si="1"/>
        <v>18031.080000000002</v>
      </c>
      <c r="J21" s="16">
        <f t="shared" si="1"/>
        <v>312829.55999999982</v>
      </c>
      <c r="K21" s="12">
        <f>SUM(K3:K20)</f>
        <v>508147.77999999997</v>
      </c>
      <c r="L21" s="4"/>
    </row>
    <row r="23" spans="1:12" x14ac:dyDescent="0.25">
      <c r="A23" s="36"/>
    </row>
    <row r="25" spans="1:12" x14ac:dyDescent="0.25">
      <c r="A25" s="36"/>
    </row>
  </sheetData>
  <mergeCells count="1">
    <mergeCell ref="A1:L1"/>
  </mergeCells>
  <printOptions gridLines="1"/>
  <pageMargins left="0.11811023622047245" right="0.11811023622047245" top="0.15748031496062992" bottom="0.15748031496062992" header="0.11811023622047245" footer="0.19685039370078741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From Jan to Dec 2020</vt:lpstr>
      <vt:lpstr>Sheet3</vt:lpstr>
      <vt:lpstr>'From Jan to Dec 2020'!_Hlk7609453</vt:lpstr>
      <vt:lpstr>'From Jan to Dec 2020'!_Hlk7609546</vt:lpstr>
    </vt:vector>
  </TitlesOfParts>
  <Company>Cavan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gmcgrath</dc:creator>
  <cp:lastModifiedBy>Conor  Harrington</cp:lastModifiedBy>
  <cp:lastPrinted>2020-06-29T10:06:43Z</cp:lastPrinted>
  <dcterms:created xsi:type="dcterms:W3CDTF">2015-05-26T11:50:14Z</dcterms:created>
  <dcterms:modified xsi:type="dcterms:W3CDTF">2021-05-25T09:51:59Z</dcterms:modified>
</cp:coreProperties>
</file>